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40" windowWidth="14010" windowHeight="2400" activeTab="0"/>
  </bookViews>
  <sheets>
    <sheet name="Brief revinue and Expenditure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<sst xmlns="http://schemas.openxmlformats.org/spreadsheetml/2006/main" count="41" uniqueCount="36">
  <si>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Municipal, County and City Government</t>
  </si>
  <si>
    <r>
      <t xml:space="preserve">Brief Presentation on analysis of Annual Revenue and Expendirue </t>
    </r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</si>
  <si>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</si>
  <si>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</si>
  <si>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</si>
  <si>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</si>
  <si>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</si>
  <si>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</si>
  <si>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Amount</t>
  </si>
  <si>
    <t>Percent Total</t>
  </si>
  <si>
    <t>%</t>
  </si>
  <si>
    <t>FY2012</t>
  </si>
  <si>
    <t>一、Total Annual Revenue</t>
  </si>
  <si>
    <t xml:space="preserve"> 1.Revenues from Tax</t>
  </si>
  <si>
    <t xml:space="preserve"> 2.Receipts from Charges on Benefits of Public Construction</t>
  </si>
  <si>
    <t xml:space="preserve"> 3.Revenues from Fines and Indemnities</t>
  </si>
  <si>
    <t xml:space="preserve"> 4.Fees</t>
  </si>
  <si>
    <t xml:space="preserve"> 5.Revenues from Trust Management</t>
  </si>
  <si>
    <t xml:space="preserve"> 6.Revenues of Public Properties</t>
  </si>
  <si>
    <t xml:space="preserve"> 7.Surplus of Public Enterprises</t>
  </si>
  <si>
    <t xml:space="preserve"> 8.Assistance and Donation</t>
  </si>
  <si>
    <t xml:space="preserve"> 9.Revenues from Donations and Gifts</t>
  </si>
  <si>
    <t>10.Revenues from Taxes of Selfgovernment</t>
  </si>
  <si>
    <t>11.Revenues from others</t>
  </si>
  <si>
    <t>二、Total Expenditures</t>
  </si>
  <si>
    <t xml:space="preserve"> 1.General Administration</t>
  </si>
  <si>
    <t xml:space="preserve"> 2.Education, Science and Culture</t>
  </si>
  <si>
    <t xml:space="preserve"> 3.Expenditures for Economic Development</t>
  </si>
  <si>
    <t xml:space="preserve"> 4.Social Welfare</t>
  </si>
  <si>
    <t xml:space="preserve"> 5.Community Development and Environmental Protection</t>
  </si>
  <si>
    <t xml:space="preserve"> 6.Retirement and Compassionate Aid</t>
  </si>
  <si>
    <t xml:space="preserve"> 7.Expenditure for Police Service</t>
  </si>
  <si>
    <t xml:space="preserve"> 8.Obligations</t>
  </si>
  <si>
    <t xml:space="preserve"> 9.Expenditure for Assistance</t>
  </si>
  <si>
    <t>10.Other Expenditure</t>
  </si>
  <si>
    <t>三、Balance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</si>
</sst>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[Red]\(&quot;$&quot;#,##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_ "/>
    <numFmt numFmtId="188" formatCode="_(* #,##0_);_(* \(#,##0\);_(* &quot;-&quot;??_);_(@_)"/>
    <numFmt numFmtId="189" formatCode="#,##0.00000"/>
    <numFmt numFmtId="190" formatCode="_-* #,##0_-;\-* #,##0_-;_-* &quot;-&quot;??_-;_-@_-"/>
    <numFmt numFmtId="191" formatCode="0_);[Red]\(0\)"/>
    <numFmt numFmtId="192" formatCode="#,##0_);[Red]\(#,##0\)"/>
    <numFmt numFmtId="193" formatCode="#,##0.00_);[Red]\(#,##0.00\)"/>
    <numFmt numFmtId="194" formatCode="0.000%"/>
    <numFmt numFmtId="195" formatCode="#,###,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中楷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16" applyFont="1" applyAlignment="1">
      <alignment horizontal="centerContinuous" vertical="top"/>
      <protection/>
    </xf>
    <xf numFmtId="187" fontId="10" fillId="0" borderId="0" xfId="16" applyNumberFormat="1" applyFont="1" applyAlignment="1">
      <alignment horizontal="centerContinuous" vertical="top"/>
      <protection/>
    </xf>
    <xf numFmtId="0" fontId="10" fillId="0" borderId="0" xfId="16" applyFont="1" applyAlignment="1">
      <alignment horizontal="centerContinuous" vertical="top"/>
      <protection/>
    </xf>
    <xf numFmtId="0" fontId="11" fillId="0" borderId="0" xfId="16" applyFont="1" applyAlignment="1">
      <alignment horizontal="left" vertical="top"/>
      <protection/>
    </xf>
    <xf numFmtId="0" fontId="8" fillId="0" borderId="0" xfId="16" applyFont="1" applyAlignment="1">
      <alignment vertical="top"/>
      <protection/>
    </xf>
    <xf numFmtId="0" fontId="14" fillId="0" borderId="0" xfId="16" applyFont="1" applyAlignment="1">
      <alignment horizontal="left" vertical="top"/>
      <protection/>
    </xf>
    <xf numFmtId="0" fontId="9" fillId="0" borderId="1" xfId="15" applyFont="1" applyBorder="1" applyAlignment="1">
      <alignment horizontal="left" vertical="top"/>
      <protection/>
    </xf>
    <xf numFmtId="187" fontId="10" fillId="0" borderId="1" xfId="15" applyNumberFormat="1" applyFont="1" applyBorder="1" applyAlignment="1">
      <alignment horizontal="right" vertical="top"/>
      <protection/>
    </xf>
    <xf numFmtId="0" fontId="10" fillId="0" borderId="1" xfId="15" applyFont="1" applyBorder="1" applyAlignment="1">
      <alignment horizontal="center" vertical="top"/>
      <protection/>
    </xf>
    <xf numFmtId="3" fontId="9" fillId="0" borderId="2" xfId="16" applyNumberFormat="1" applyFont="1" applyBorder="1" applyAlignment="1">
      <alignment horizontal="center" vertical="center"/>
      <protection/>
    </xf>
    <xf numFmtId="3" fontId="8" fillId="0" borderId="0" xfId="16" applyNumberFormat="1" applyFont="1">
      <alignment/>
      <protection/>
    </xf>
    <xf numFmtId="187" fontId="9" fillId="0" borderId="2" xfId="16" applyNumberFormat="1" applyFont="1" applyBorder="1" applyAlignment="1">
      <alignment horizontal="center" vertical="center"/>
      <protection/>
    </xf>
    <xf numFmtId="3" fontId="15" fillId="0" borderId="2" xfId="16" applyNumberFormat="1" applyFont="1" applyBorder="1" applyAlignment="1">
      <alignment vertical="center"/>
      <protection/>
    </xf>
    <xf numFmtId="188" fontId="16" fillId="2" borderId="2" xfId="19" applyNumberFormat="1" applyFont="1" applyFill="1" applyBorder="1" applyAlignment="1">
      <alignment vertical="center"/>
    </xf>
    <xf numFmtId="43" fontId="16" fillId="2" borderId="2" xfId="19" applyFont="1" applyFill="1" applyBorder="1" applyAlignment="1">
      <alignment vertical="center"/>
    </xf>
    <xf numFmtId="193" fontId="16" fillId="2" borderId="2" xfId="19" applyNumberFormat="1" applyFont="1" applyFill="1" applyBorder="1" applyAlignment="1">
      <alignment vertical="center"/>
    </xf>
    <xf numFmtId="3" fontId="17" fillId="0" borderId="0" xfId="16" applyNumberFormat="1" applyFont="1">
      <alignment/>
      <protection/>
    </xf>
    <xf numFmtId="3" fontId="10" fillId="0" borderId="2" xfId="16" applyNumberFormat="1" applyFont="1" applyBorder="1" applyAlignment="1">
      <alignment horizontal="left" vertical="center" indent="2"/>
      <protection/>
    </xf>
    <xf numFmtId="188" fontId="18" fillId="3" borderId="2" xfId="19" applyNumberFormat="1" applyFont="1" applyFill="1" applyBorder="1" applyAlignment="1">
      <alignment vertical="center"/>
    </xf>
    <xf numFmtId="43" fontId="18" fillId="2" borderId="2" xfId="19" applyFont="1" applyFill="1" applyBorder="1" applyAlignment="1">
      <alignment vertical="center"/>
    </xf>
    <xf numFmtId="193" fontId="18" fillId="2" borderId="2" xfId="19" applyNumberFormat="1" applyFont="1" applyFill="1" applyBorder="1" applyAlignment="1">
      <alignment vertical="center"/>
    </xf>
    <xf numFmtId="3" fontId="10" fillId="0" borderId="2" xfId="16" applyNumberFormat="1" applyFont="1" applyBorder="1" applyAlignment="1">
      <alignment vertical="center"/>
      <protection/>
    </xf>
    <xf numFmtId="187" fontId="18" fillId="0" borderId="2" xfId="19" applyNumberFormat="1" applyFont="1" applyBorder="1" applyAlignment="1">
      <alignment vertical="center"/>
    </xf>
    <xf numFmtId="43" fontId="18" fillId="0" borderId="2" xfId="19" applyFont="1" applyBorder="1" applyAlignment="1">
      <alignment vertical="center"/>
    </xf>
    <xf numFmtId="192" fontId="18" fillId="0" borderId="2" xfId="19" applyNumberFormat="1" applyFont="1" applyBorder="1" applyAlignment="1">
      <alignment vertical="center"/>
    </xf>
    <xf numFmtId="193" fontId="18" fillId="0" borderId="2" xfId="19" applyNumberFormat="1" applyFont="1" applyBorder="1" applyAlignment="1">
      <alignment vertical="center"/>
    </xf>
    <xf numFmtId="186" fontId="16" fillId="2" borderId="2" xfId="19" applyNumberFormat="1" applyFont="1" applyFill="1" applyBorder="1" applyAlignment="1">
      <alignment vertical="center"/>
    </xf>
    <xf numFmtId="193" fontId="16" fillId="2" borderId="3" xfId="19" applyNumberFormat="1" applyFont="1" applyFill="1" applyBorder="1" applyAlignment="1">
      <alignment vertical="center"/>
    </xf>
    <xf numFmtId="186" fontId="18" fillId="2" borderId="2" xfId="19" applyNumberFormat="1" applyFont="1" applyFill="1" applyBorder="1" applyAlignment="1">
      <alignment vertical="center"/>
    </xf>
    <xf numFmtId="193" fontId="18" fillId="2" borderId="3" xfId="19" applyNumberFormat="1" applyFont="1" applyFill="1" applyBorder="1" applyAlignment="1">
      <alignment vertical="center"/>
    </xf>
    <xf numFmtId="3" fontId="10" fillId="0" borderId="2" xfId="16" applyNumberFormat="1" applyFont="1" applyBorder="1" applyAlignment="1">
      <alignment horizontal="center" vertical="center"/>
      <protection/>
    </xf>
    <xf numFmtId="43" fontId="18" fillId="4" borderId="2" xfId="19" applyFont="1" applyFill="1" applyBorder="1" applyAlignment="1">
      <alignment vertical="center"/>
    </xf>
    <xf numFmtId="188" fontId="16" fillId="3" borderId="2" xfId="19" applyNumberFormat="1" applyFont="1" applyFill="1" applyBorder="1" applyAlignment="1">
      <alignment vertical="center"/>
    </xf>
    <xf numFmtId="192" fontId="16" fillId="0" borderId="2" xfId="19" applyNumberFormat="1" applyFont="1" applyBorder="1" applyAlignment="1">
      <alignment vertical="center"/>
    </xf>
    <xf numFmtId="43" fontId="16" fillId="0" borderId="2" xfId="19" applyFont="1" applyBorder="1" applyAlignment="1">
      <alignment vertical="center"/>
    </xf>
    <xf numFmtId="3" fontId="9" fillId="0" borderId="0" xfId="16" applyNumberFormat="1" applyFont="1">
      <alignment/>
      <protection/>
    </xf>
    <xf numFmtId="0" fontId="13" fillId="0" borderId="0" xfId="16" applyFont="1" applyAlignment="1">
      <alignment horizontal="center" vertical="top"/>
      <protection/>
    </xf>
    <xf numFmtId="0" fontId="11" fillId="0" borderId="1" xfId="15" applyFont="1" applyBorder="1" applyAlignment="1">
      <alignment horizontal="center" vertical="top"/>
      <protection/>
    </xf>
    <xf numFmtId="0" fontId="11" fillId="0" borderId="1" xfId="16" applyFont="1" applyBorder="1" applyAlignment="1">
      <alignment horizontal="center" vertical="top"/>
      <protection/>
    </xf>
    <xf numFmtId="3" fontId="9" fillId="0" borderId="2" xfId="16" applyNumberFormat="1" applyFont="1" applyBorder="1" applyAlignment="1">
      <alignment horizontal="center" vertical="center" wrapText="1"/>
      <protection/>
    </xf>
    <xf numFmtId="3" fontId="10" fillId="0" borderId="2" xfId="16" applyNumberFormat="1" applyFont="1" applyBorder="1" applyAlignment="1">
      <alignment horizontal="left" vertical="center" wrapText="1" indent="2"/>
      <protection/>
    </xf>
    <xf numFmtId="3" fontId="9" fillId="0" borderId="4" xfId="16" applyNumberFormat="1" applyFont="1" applyBorder="1" applyAlignment="1">
      <alignment vertical="top" wrapText="1"/>
      <protection/>
    </xf>
    <xf numFmtId="0" fontId="9" fillId="0" borderId="1" xfId="16" applyFont="1" applyBorder="1" applyAlignment="1">
      <alignment horizontal="right" vertical="top"/>
      <protection/>
    </xf>
    <xf numFmtId="3" fontId="9" fillId="0" borderId="5" xfId="16" applyNumberFormat="1" applyFont="1" applyBorder="1" applyAlignment="1">
      <alignment horizontal="center" vertical="center"/>
      <protection/>
    </xf>
    <xf numFmtId="3" fontId="9" fillId="0" borderId="6" xfId="16" applyNumberFormat="1" applyFont="1" applyBorder="1" applyAlignment="1">
      <alignment horizontal="center" vertical="center"/>
      <protection/>
    </xf>
    <xf numFmtId="3" fontId="9" fillId="0" borderId="7" xfId="16" applyNumberFormat="1" applyFont="1" applyBorder="1" applyAlignment="1">
      <alignment horizontal="center" vertical="center" wrapText="1"/>
      <protection/>
    </xf>
    <xf numFmtId="3" fontId="9" fillId="0" borderId="3" xfId="16" applyNumberFormat="1" applyFont="1" applyBorder="1" applyAlignment="1">
      <alignment horizontal="center" vertical="center" wrapText="1"/>
      <protection/>
    </xf>
  </cellXfs>
  <cellStyles count="12">
    <cellStyle name="Normal" xfId="0"/>
    <cellStyle name="一般_10-11-90縣市彙編(簡明)" xfId="15"/>
    <cellStyle name="一般_THREE84" xfId="16"/>
    <cellStyle name="Comma" xfId="17"/>
    <cellStyle name="Comma [0]" xfId="18"/>
    <cellStyle name="千分位_10-11-90縣市彙編(簡明)" xfId="19"/>
    <cellStyle name="Followed Hyperlink" xfId="20"/>
    <cellStyle name="Percent" xfId="21"/>
    <cellStyle name="Currency" xfId="22"/>
    <cellStyle name="Currency [0]" xfId="23"/>
    <cellStyle name="貨幣[0]_INC84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I32"/>
  <sheetViews>
    <sheetView tabSelected="1" zoomScale="75" zoomScaleNormal="75" workbookViewId="0" topLeftCell="A4">
      <selection activeCell="A8" sqref="A8"/>
    </sheetView>
  </sheetViews>
  <sheetFormatPr defaultColWidth="9.00390625" defaultRowHeight="15.75"/>
  <cols>
    <col min="1" max="1" width="44.25390625" style="11" customWidth="1"/>
    <col min="2" max="2" width="17.50390625" style="11" customWidth="1"/>
    <col min="3" max="3" width="9.25390625" style="11" customWidth="1"/>
    <col min="4" max="4" width="17.375" style="11" customWidth="1"/>
    <col min="5" max="5" width="9.875" style="11" customWidth="1"/>
    <col min="6" max="6" width="18.125" style="11" customWidth="1"/>
    <col min="7" max="7" width="9.50390625" style="11" customWidth="1"/>
    <col min="8" max="8" width="18.875" style="11" customWidth="1"/>
    <col min="9" max="9" width="10.75390625" style="11" customWidth="1"/>
    <col min="10" max="16384" width="9.00390625" style="11" customWidth="1"/>
  </cols>
  <sheetData>
    <row r="1" spans="1:9" s="5" customFormat="1" ht="27" customHeight="1">
      <c r="A1" s="1"/>
      <c r="B1" s="2"/>
      <c r="C1" s="3"/>
      <c r="D1" s="37" t="s">
        <v>0</v>
      </c>
      <c r="E1" s="4"/>
      <c r="G1" s="3"/>
      <c r="H1" s="3"/>
      <c r="I1" s="3"/>
    </row>
    <row r="2" spans="2:9" s="5" customFormat="1" ht="24.75" customHeight="1">
      <c r="B2" s="2"/>
      <c r="D2" s="37" t="s">
        <v>1</v>
      </c>
      <c r="E2" s="6"/>
      <c r="G2" s="3"/>
      <c r="H2" s="3"/>
      <c r="I2" s="3"/>
    </row>
    <row r="3" spans="1:9" s="5" customFormat="1" ht="19.5" customHeight="1">
      <c r="A3" s="7"/>
      <c r="B3" s="8"/>
      <c r="C3" s="9"/>
      <c r="D3" s="38" t="s">
        <v>11</v>
      </c>
      <c r="E3" s="39"/>
      <c r="G3" s="9"/>
      <c r="H3" s="43" t="s">
        <v>2</v>
      </c>
      <c r="I3" s="43"/>
    </row>
    <row r="4" spans="1:9" ht="36.75" customHeight="1">
      <c r="A4" s="44" t="s">
        <v>3</v>
      </c>
      <c r="B4" s="46" t="s">
        <v>4</v>
      </c>
      <c r="C4" s="47"/>
      <c r="D4" s="46" t="s">
        <v>5</v>
      </c>
      <c r="E4" s="47"/>
      <c r="F4" s="46" t="s">
        <v>6</v>
      </c>
      <c r="G4" s="47"/>
      <c r="H4" s="46" t="s">
        <v>7</v>
      </c>
      <c r="I4" s="47"/>
    </row>
    <row r="5" spans="1:9" ht="37.5" customHeight="1">
      <c r="A5" s="45"/>
      <c r="B5" s="12" t="s">
        <v>8</v>
      </c>
      <c r="C5" s="40" t="s">
        <v>9</v>
      </c>
      <c r="D5" s="10" t="s">
        <v>8</v>
      </c>
      <c r="E5" s="40" t="s">
        <v>9</v>
      </c>
      <c r="F5" s="10" t="s">
        <v>8</v>
      </c>
      <c r="G5" s="40" t="s">
        <v>9</v>
      </c>
      <c r="H5" s="10" t="s">
        <v>8</v>
      </c>
      <c r="I5" s="40" t="s">
        <v>10</v>
      </c>
    </row>
    <row r="6" spans="1:9" s="17" customFormat="1" ht="24.75" customHeight="1">
      <c r="A6" s="13" t="s">
        <v>12</v>
      </c>
      <c r="B6" s="14">
        <f aca="true" t="shared" si="0" ref="B6:H6">SUM(B7:B17)</f>
        <v>960141336</v>
      </c>
      <c r="C6" s="15">
        <f t="shared" si="0"/>
        <v>100</v>
      </c>
      <c r="D6" s="14">
        <f t="shared" si="0"/>
        <v>940699068</v>
      </c>
      <c r="E6" s="15">
        <f t="shared" si="0"/>
        <v>100</v>
      </c>
      <c r="F6" s="14">
        <f t="shared" si="0"/>
        <v>899960264</v>
      </c>
      <c r="G6" s="15">
        <f t="shared" si="0"/>
        <v>100</v>
      </c>
      <c r="H6" s="14">
        <f t="shared" si="0"/>
        <v>19442268</v>
      </c>
      <c r="I6" s="16">
        <f aca="true" t="shared" si="1" ref="I6:I17">+H6/D6*100</f>
        <v>2.0667893337383427</v>
      </c>
    </row>
    <row r="7" spans="1:9" ht="20.25" customHeight="1">
      <c r="A7" s="18" t="s">
        <v>13</v>
      </c>
      <c r="B7" s="19">
        <v>466658766</v>
      </c>
      <c r="C7" s="20">
        <v>48.61</v>
      </c>
      <c r="D7" s="19">
        <v>425067444</v>
      </c>
      <c r="E7" s="20">
        <v>45.2</v>
      </c>
      <c r="F7" s="19">
        <v>432049921</v>
      </c>
      <c r="G7" s="20">
        <v>48.02</v>
      </c>
      <c r="H7" s="19">
        <v>41591322</v>
      </c>
      <c r="I7" s="21">
        <f t="shared" si="1"/>
        <v>9.784640669869791</v>
      </c>
    </row>
    <row r="8" spans="1:9" ht="33">
      <c r="A8" s="41" t="s">
        <v>14</v>
      </c>
      <c r="B8" s="19">
        <v>2</v>
      </c>
      <c r="C8" s="20">
        <v>0</v>
      </c>
      <c r="D8" s="19">
        <v>2</v>
      </c>
      <c r="E8" s="20">
        <v>0</v>
      </c>
      <c r="F8" s="19">
        <v>21730</v>
      </c>
      <c r="G8" s="20">
        <v>0</v>
      </c>
      <c r="H8" s="19">
        <v>0</v>
      </c>
      <c r="I8" s="21">
        <f t="shared" si="1"/>
        <v>0</v>
      </c>
    </row>
    <row r="9" spans="1:9" ht="34.5" customHeight="1">
      <c r="A9" s="41" t="s">
        <v>15</v>
      </c>
      <c r="B9" s="19">
        <v>14899567</v>
      </c>
      <c r="C9" s="20">
        <v>1.55</v>
      </c>
      <c r="D9" s="19">
        <v>14123657</v>
      </c>
      <c r="E9" s="20">
        <v>1.5</v>
      </c>
      <c r="F9" s="19">
        <v>17459587</v>
      </c>
      <c r="G9" s="20">
        <v>1.94</v>
      </c>
      <c r="H9" s="19">
        <v>775910</v>
      </c>
      <c r="I9" s="21">
        <f t="shared" si="1"/>
        <v>5.493690479739064</v>
      </c>
    </row>
    <row r="10" spans="1:9" ht="20.25" customHeight="1">
      <c r="A10" s="18" t="s">
        <v>16</v>
      </c>
      <c r="B10" s="19">
        <v>33508558</v>
      </c>
      <c r="C10" s="20">
        <v>3.49</v>
      </c>
      <c r="D10" s="19">
        <v>34532286</v>
      </c>
      <c r="E10" s="20">
        <v>3.67</v>
      </c>
      <c r="F10" s="19">
        <v>36578917</v>
      </c>
      <c r="G10" s="20">
        <v>4.06</v>
      </c>
      <c r="H10" s="19">
        <v>-1023728</v>
      </c>
      <c r="I10" s="21">
        <f t="shared" si="1"/>
        <v>-2.964553229983095</v>
      </c>
    </row>
    <row r="11" spans="1:9" ht="20.25" customHeight="1">
      <c r="A11" s="41" t="s">
        <v>17</v>
      </c>
      <c r="B11" s="19">
        <v>98788</v>
      </c>
      <c r="C11" s="20">
        <v>0.01</v>
      </c>
      <c r="D11" s="19">
        <v>31542</v>
      </c>
      <c r="E11" s="20">
        <v>0</v>
      </c>
      <c r="F11" s="19">
        <v>16132</v>
      </c>
      <c r="G11" s="20">
        <v>0</v>
      </c>
      <c r="H11" s="19">
        <v>67246</v>
      </c>
      <c r="I11" s="21">
        <f t="shared" si="1"/>
        <v>213.19510493944583</v>
      </c>
    </row>
    <row r="12" spans="1:9" ht="20.25" customHeight="1">
      <c r="A12" s="18" t="s">
        <v>18</v>
      </c>
      <c r="B12" s="19">
        <v>32463214</v>
      </c>
      <c r="C12" s="20">
        <v>3.38</v>
      </c>
      <c r="D12" s="19">
        <v>16361927</v>
      </c>
      <c r="E12" s="20">
        <v>1.74</v>
      </c>
      <c r="F12" s="19">
        <v>17223206</v>
      </c>
      <c r="G12" s="20">
        <v>1.91</v>
      </c>
      <c r="H12" s="19">
        <v>16101287</v>
      </c>
      <c r="I12" s="21">
        <f t="shared" si="1"/>
        <v>98.40703359695958</v>
      </c>
    </row>
    <row r="13" spans="1:9" ht="20.25" customHeight="1">
      <c r="A13" s="18" t="s">
        <v>19</v>
      </c>
      <c r="B13" s="19">
        <v>40790560</v>
      </c>
      <c r="C13" s="20">
        <v>4.25</v>
      </c>
      <c r="D13" s="19">
        <v>36259214</v>
      </c>
      <c r="E13" s="20">
        <v>3.85</v>
      </c>
      <c r="F13" s="19">
        <v>20708169</v>
      </c>
      <c r="G13" s="20">
        <v>2.3</v>
      </c>
      <c r="H13" s="19">
        <v>4531346</v>
      </c>
      <c r="I13" s="21">
        <f t="shared" si="1"/>
        <v>12.49708832629411</v>
      </c>
    </row>
    <row r="14" spans="1:9" ht="20.25" customHeight="1">
      <c r="A14" s="18" t="s">
        <v>20</v>
      </c>
      <c r="B14" s="19">
        <v>346081420</v>
      </c>
      <c r="C14" s="20">
        <v>36.04</v>
      </c>
      <c r="D14" s="19">
        <v>393063682</v>
      </c>
      <c r="E14" s="20">
        <v>41.78</v>
      </c>
      <c r="F14" s="19">
        <v>346271939</v>
      </c>
      <c r="G14" s="20">
        <v>38.48</v>
      </c>
      <c r="H14" s="19">
        <v>-46982262</v>
      </c>
      <c r="I14" s="21">
        <f t="shared" si="1"/>
        <v>-11.952837199545696</v>
      </c>
    </row>
    <row r="15" spans="1:9" ht="20.25" customHeight="1">
      <c r="A15" s="41" t="s">
        <v>21</v>
      </c>
      <c r="B15" s="19">
        <v>8441729</v>
      </c>
      <c r="C15" s="20">
        <v>0.88</v>
      </c>
      <c r="D15" s="19">
        <v>6214244</v>
      </c>
      <c r="E15" s="20">
        <v>0.66</v>
      </c>
      <c r="F15" s="19">
        <v>10618449</v>
      </c>
      <c r="G15" s="20">
        <v>1.18</v>
      </c>
      <c r="H15" s="19">
        <v>2227485</v>
      </c>
      <c r="I15" s="21">
        <f t="shared" si="1"/>
        <v>35.8448268204467</v>
      </c>
    </row>
    <row r="16" spans="1:9" ht="31.5" customHeight="1">
      <c r="A16" s="41" t="s">
        <v>22</v>
      </c>
      <c r="B16" s="19">
        <v>550559</v>
      </c>
      <c r="C16" s="20">
        <v>0.06</v>
      </c>
      <c r="D16" s="19">
        <v>289059</v>
      </c>
      <c r="E16" s="20">
        <v>0.03</v>
      </c>
      <c r="F16" s="19">
        <v>729768</v>
      </c>
      <c r="G16" s="20">
        <v>0.08</v>
      </c>
      <c r="H16" s="19">
        <v>261500</v>
      </c>
      <c r="I16" s="21">
        <f t="shared" si="1"/>
        <v>90.46596023649151</v>
      </c>
    </row>
    <row r="17" spans="1:9" ht="20.25" customHeight="1">
      <c r="A17" s="18" t="s">
        <v>23</v>
      </c>
      <c r="B17" s="19">
        <v>16648173</v>
      </c>
      <c r="C17" s="20">
        <v>1.73</v>
      </c>
      <c r="D17" s="19">
        <v>14756011</v>
      </c>
      <c r="E17" s="20">
        <v>1.57</v>
      </c>
      <c r="F17" s="19">
        <v>18282446</v>
      </c>
      <c r="G17" s="20">
        <v>2.03</v>
      </c>
      <c r="H17" s="19">
        <v>1892162</v>
      </c>
      <c r="I17" s="21">
        <f t="shared" si="1"/>
        <v>12.8229912542082</v>
      </c>
    </row>
    <row r="18" spans="1:9" ht="20.25" customHeight="1">
      <c r="A18" s="22"/>
      <c r="B18" s="23"/>
      <c r="C18" s="24"/>
      <c r="D18" s="23"/>
      <c r="E18" s="23"/>
      <c r="F18" s="23"/>
      <c r="G18" s="24"/>
      <c r="H18" s="25"/>
      <c r="I18" s="26"/>
    </row>
    <row r="19" spans="1:9" s="17" customFormat="1" ht="27" customHeight="1">
      <c r="A19" s="13" t="s">
        <v>24</v>
      </c>
      <c r="B19" s="14">
        <v>1041188214</v>
      </c>
      <c r="C19" s="15">
        <v>100</v>
      </c>
      <c r="D19" s="14">
        <v>1023849510</v>
      </c>
      <c r="E19" s="15">
        <v>100</v>
      </c>
      <c r="F19" s="14">
        <v>948312613</v>
      </c>
      <c r="G19" s="27">
        <v>100</v>
      </c>
      <c r="H19" s="14">
        <v>17338704</v>
      </c>
      <c r="I19" s="28">
        <f aca="true" t="shared" si="2" ref="I19:I29">+H19/D19*100</f>
        <v>1.6934816914645983</v>
      </c>
    </row>
    <row r="20" spans="1:9" ht="20.25" customHeight="1">
      <c r="A20" s="18" t="s">
        <v>25</v>
      </c>
      <c r="B20" s="19">
        <v>117341709</v>
      </c>
      <c r="C20" s="20">
        <v>11.25</v>
      </c>
      <c r="D20" s="19">
        <v>106074202</v>
      </c>
      <c r="E20" s="20">
        <v>10.35</v>
      </c>
      <c r="F20" s="19">
        <v>98767441</v>
      </c>
      <c r="G20" s="29">
        <v>10.41</v>
      </c>
      <c r="H20" s="19">
        <v>11267507</v>
      </c>
      <c r="I20" s="30">
        <f t="shared" si="2"/>
        <v>10.62228778303701</v>
      </c>
    </row>
    <row r="21" spans="1:9" ht="20.25" customHeight="1">
      <c r="A21" s="18" t="s">
        <v>26</v>
      </c>
      <c r="B21" s="19">
        <v>336707048</v>
      </c>
      <c r="C21" s="20">
        <v>32.34</v>
      </c>
      <c r="D21" s="19">
        <v>321517999</v>
      </c>
      <c r="E21" s="20">
        <v>31.4</v>
      </c>
      <c r="F21" s="19">
        <v>313224981</v>
      </c>
      <c r="G21" s="29">
        <v>33.03</v>
      </c>
      <c r="H21" s="19">
        <v>15189049</v>
      </c>
      <c r="I21" s="30">
        <f t="shared" si="2"/>
        <v>4.724167557412548</v>
      </c>
    </row>
    <row r="22" spans="1:9" ht="20.25" customHeight="1">
      <c r="A22" s="18" t="s">
        <v>27</v>
      </c>
      <c r="B22" s="19">
        <v>128867551</v>
      </c>
      <c r="C22" s="20">
        <v>12.38</v>
      </c>
      <c r="D22" s="19">
        <v>146930055</v>
      </c>
      <c r="E22" s="20">
        <v>14.35</v>
      </c>
      <c r="F22" s="19">
        <v>184362666</v>
      </c>
      <c r="G22" s="29">
        <v>19.44</v>
      </c>
      <c r="H22" s="19">
        <v>-18062504</v>
      </c>
      <c r="I22" s="30">
        <f t="shared" si="2"/>
        <v>-12.29326702423136</v>
      </c>
    </row>
    <row r="23" spans="1:9" ht="20.25" customHeight="1">
      <c r="A23" s="18" t="s">
        <v>28</v>
      </c>
      <c r="B23" s="19">
        <v>186498434</v>
      </c>
      <c r="C23" s="20">
        <v>17.91</v>
      </c>
      <c r="D23" s="19">
        <v>187841591</v>
      </c>
      <c r="E23" s="20">
        <v>18.35</v>
      </c>
      <c r="F23" s="19">
        <v>123741385</v>
      </c>
      <c r="G23" s="29">
        <v>13.05</v>
      </c>
      <c r="H23" s="19">
        <v>-1343157</v>
      </c>
      <c r="I23" s="30">
        <f t="shared" si="2"/>
        <v>-0.7150477127293923</v>
      </c>
    </row>
    <row r="24" spans="1:9" ht="33">
      <c r="A24" s="41" t="s">
        <v>29</v>
      </c>
      <c r="B24" s="19">
        <v>64085160</v>
      </c>
      <c r="C24" s="20">
        <v>6.16</v>
      </c>
      <c r="D24" s="19">
        <v>66968233</v>
      </c>
      <c r="E24" s="20">
        <v>6.54</v>
      </c>
      <c r="F24" s="19">
        <v>60872930</v>
      </c>
      <c r="G24" s="29">
        <v>6.42</v>
      </c>
      <c r="H24" s="19">
        <v>-2883073</v>
      </c>
      <c r="I24" s="30">
        <f t="shared" si="2"/>
        <v>-4.305135242257325</v>
      </c>
    </row>
    <row r="25" spans="1:9" ht="20.25" customHeight="1">
      <c r="A25" s="18" t="s">
        <v>30</v>
      </c>
      <c r="B25" s="19">
        <v>82229369</v>
      </c>
      <c r="C25" s="20">
        <v>7.9</v>
      </c>
      <c r="D25" s="19">
        <v>75525367</v>
      </c>
      <c r="E25" s="20">
        <v>7.38</v>
      </c>
      <c r="F25" s="19">
        <v>64330582</v>
      </c>
      <c r="G25" s="29">
        <v>6.78</v>
      </c>
      <c r="H25" s="19">
        <v>6704002</v>
      </c>
      <c r="I25" s="30">
        <f t="shared" si="2"/>
        <v>8.876490464455472</v>
      </c>
    </row>
    <row r="26" spans="1:9" ht="20.25" customHeight="1">
      <c r="A26" s="18" t="s">
        <v>31</v>
      </c>
      <c r="B26" s="19">
        <v>87514956</v>
      </c>
      <c r="C26" s="20">
        <v>8.41</v>
      </c>
      <c r="D26" s="19">
        <v>83405032</v>
      </c>
      <c r="E26" s="20">
        <v>8.15</v>
      </c>
      <c r="F26" s="19">
        <v>81891639</v>
      </c>
      <c r="G26" s="29">
        <v>8.64</v>
      </c>
      <c r="H26" s="19">
        <v>4109924</v>
      </c>
      <c r="I26" s="30">
        <f t="shared" si="2"/>
        <v>4.9276691123384495</v>
      </c>
    </row>
    <row r="27" spans="1:9" ht="20.25" customHeight="1">
      <c r="A27" s="18" t="s">
        <v>32</v>
      </c>
      <c r="B27" s="19">
        <v>14008495</v>
      </c>
      <c r="C27" s="20">
        <v>1.35</v>
      </c>
      <c r="D27" s="19">
        <v>12253459</v>
      </c>
      <c r="E27" s="20">
        <v>1.2</v>
      </c>
      <c r="F27" s="19">
        <v>9774627</v>
      </c>
      <c r="G27" s="29">
        <v>1.03</v>
      </c>
      <c r="H27" s="19">
        <v>1755036</v>
      </c>
      <c r="I27" s="30">
        <f t="shared" si="2"/>
        <v>14.322780204348827</v>
      </c>
    </row>
    <row r="28" spans="1:9" ht="20.25" customHeight="1">
      <c r="A28" s="18" t="s">
        <v>33</v>
      </c>
      <c r="B28" s="19">
        <v>695766</v>
      </c>
      <c r="C28" s="20">
        <v>0.07</v>
      </c>
      <c r="D28" s="19">
        <v>690183</v>
      </c>
      <c r="E28" s="20">
        <v>0.07</v>
      </c>
      <c r="F28" s="19">
        <v>927539</v>
      </c>
      <c r="G28" s="29">
        <v>0.1</v>
      </c>
      <c r="H28" s="19">
        <v>5583</v>
      </c>
      <c r="I28" s="30">
        <f t="shared" si="2"/>
        <v>0.808915896218829</v>
      </c>
    </row>
    <row r="29" spans="1:9" ht="20.25" customHeight="1">
      <c r="A29" s="18" t="s">
        <v>34</v>
      </c>
      <c r="B29" s="19">
        <v>23239726</v>
      </c>
      <c r="C29" s="20">
        <v>2.23</v>
      </c>
      <c r="D29" s="19">
        <v>22643389</v>
      </c>
      <c r="E29" s="20">
        <v>2.21</v>
      </c>
      <c r="F29" s="19">
        <v>10418823</v>
      </c>
      <c r="G29" s="29">
        <v>1.1</v>
      </c>
      <c r="H29" s="19">
        <v>596337</v>
      </c>
      <c r="I29" s="30">
        <f t="shared" si="2"/>
        <v>2.633603123631361</v>
      </c>
    </row>
    <row r="30" spans="1:9" ht="20.25" customHeight="1">
      <c r="A30" s="31"/>
      <c r="B30" s="19"/>
      <c r="C30" s="32"/>
      <c r="D30" s="19"/>
      <c r="E30" s="32"/>
      <c r="F30" s="19"/>
      <c r="G30" s="32"/>
      <c r="H30" s="19"/>
      <c r="I30" s="32"/>
    </row>
    <row r="31" spans="1:9" s="17" customFormat="1" ht="20.25" customHeight="1">
      <c r="A31" s="13" t="s">
        <v>35</v>
      </c>
      <c r="B31" s="33">
        <f>B6-B19</f>
        <v>-81046878</v>
      </c>
      <c r="C31" s="34"/>
      <c r="D31" s="33">
        <f>D6-D19</f>
        <v>-83150442</v>
      </c>
      <c r="E31" s="34"/>
      <c r="F31" s="33">
        <f>F6-F19</f>
        <v>-48352349</v>
      </c>
      <c r="G31" s="34"/>
      <c r="H31" s="33">
        <f>H6-H19</f>
        <v>2103564</v>
      </c>
      <c r="I31" s="35"/>
    </row>
    <row r="32" spans="1:6" s="36" customFormat="1" ht="53.25" customHeight="1">
      <c r="A32" s="42"/>
      <c r="B32" s="42"/>
      <c r="C32" s="42"/>
      <c r="D32" s="42"/>
      <c r="E32" s="42"/>
      <c r="F32" s="42"/>
    </row>
  </sheetData>
  <sheetProtection/>
  <mergeCells count="7">
    <mergeCell ref="A32:F32"/>
    <mergeCell ref="H3:I3"/>
    <mergeCell ref="A4:A5"/>
    <mergeCell ref="H4:I4"/>
    <mergeCell ref="B4:C4"/>
    <mergeCell ref="F4:G4"/>
    <mergeCell ref="D4:E4"/>
  </mergeCells>
  <printOptions horizontalCentered="1"/>
  <pageMargins left="1.3779527559055118" right="1.535433070866142" top="0.7874015748031497" bottom="1.5748031496062993" header="0.5118110236220472" footer="0.984251968503937"/>
  <pageSetup blackAndWhite="1" fitToHeight="1" fitToWidth="1" horizontalDpi="600" verticalDpi="600" orientation="landscape" paperSize="9" scale="56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</cp:lastModifiedBy>
  <cp:lastPrinted>2013-07-01T03:55:40Z</cp:lastPrinted>
  <dcterms:created xsi:type="dcterms:W3CDTF">2012-07-03T08:52:12Z</dcterms:created>
  <dcterms:modified xsi:type="dcterms:W3CDTF">2013-07-01T03:56:05Z</dcterms:modified>
  <cp:category/>
  <cp:version/>
  <cp:contentType/>
  <cp:contentStatus/>
</cp:coreProperties>
</file>